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Data" sheetId="1" r:id="rId1"/>
    <sheet name="Members Per Unit" sheetId="2" r:id="rId2"/>
    <sheet name="Baptisms Per Missionary" sheetId="3" r:id="rId3"/>
    <sheet name="Stake Growth" sheetId="4" r:id="rId4"/>
    <sheet name="Mission Growth" sheetId="5" r:id="rId5"/>
    <sheet name="Consolidated Data" sheetId="6" r:id="rId6"/>
  </sheets>
  <definedNames/>
  <calcPr fullCalcOnLoad="1"/>
</workbook>
</file>

<file path=xl/sharedStrings.xml><?xml version="1.0" encoding="utf-8"?>
<sst xmlns="http://schemas.openxmlformats.org/spreadsheetml/2006/main" count="19" uniqueCount="10">
  <si>
    <t>Stakes</t>
  </si>
  <si>
    <t>Missions</t>
  </si>
  <si>
    <t>Districts</t>
  </si>
  <si>
    <t>Members</t>
  </si>
  <si>
    <t>Children of Record</t>
  </si>
  <si>
    <t>Converts</t>
  </si>
  <si>
    <t>Full Time Missionaries</t>
  </si>
  <si>
    <t>Wards &amp; Branches</t>
  </si>
  <si>
    <t>Members per Unit</t>
  </si>
  <si>
    <t>Baptisms per Missionary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</si>
</sst>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65" fontId="0" fillId="0" borderId="0" xfId="42" applyNumberFormat="1" applyFont="1" applyAlignment="1">
      <alignment horizontal="left" indent="2"/>
    </xf>
    <xf numFmtId="165" fontId="0" fillId="0" borderId="0" xfId="42" applyNumberFormat="1" applyFont="1" applyAlignment="1">
      <alignment/>
    </xf>
    <xf numFmtId="1" fontId="0" fillId="0" borderId="0" xfId="0" applyNumberFormat="1" applyAlignment="1">
      <alignment/>
    </xf>
    <xf numFmtId="170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72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9325"/>
          <c:w val="0.83475"/>
          <c:h val="0.890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Data!$A$31</c:f>
              <c:strCache>
                <c:ptCount val="1"/>
                <c:pt idx="0">
                  <c:v>Members per Unit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Data!$B$30:$M$30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Data!$B$31:$M$31</c:f>
              <c:numCache>
                <c:ptCount val="12"/>
                <c:pt idx="0">
                  <c:v>411.547693527779</c:v>
                </c:pt>
                <c:pt idx="1">
                  <c:v>412.043055083305</c:v>
                </c:pt>
                <c:pt idx="2">
                  <c:v>408.20932306445076</c:v>
                </c:pt>
                <c:pt idx="3">
                  <c:v>405.2381902860945</c:v>
                </c:pt>
                <c:pt idx="4">
                  <c:v>416.895514286822</c:v>
                </c:pt>
                <c:pt idx="5">
                  <c:v>427.12178275130236</c:v>
                </c:pt>
                <c:pt idx="6">
                  <c:v>436.8395184787609</c:v>
                </c:pt>
                <c:pt idx="7">
                  <c:v>448.36277397391274</c:v>
                </c:pt>
                <c:pt idx="8">
                  <c:v>456.80733315546746</c:v>
                </c:pt>
                <c:pt idx="9">
                  <c:v>460.28578927634044</c:v>
                </c:pt>
                <c:pt idx="10">
                  <c:v>463.72315132720496</c:v>
                </c:pt>
                <c:pt idx="11">
                  <c:v>468.3751046405823</c:v>
                </c:pt>
              </c:numCache>
            </c:numRef>
          </c:val>
          <c:shape val="box"/>
        </c:ser>
        <c:overlap val="100"/>
        <c:shape val="box"/>
        <c:axId val="4791763"/>
        <c:axId val="43125868"/>
      </c:bar3DChart>
      <c:catAx>
        <c:axId val="4791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125868"/>
        <c:crosses val="autoZero"/>
        <c:auto val="1"/>
        <c:lblOffset val="100"/>
        <c:tickLblSkip val="1"/>
        <c:noMultiLvlLbl val="0"/>
      </c:catAx>
      <c:valAx>
        <c:axId val="4312586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17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75"/>
          <c:y val="0.52025"/>
          <c:w val="0.1305"/>
          <c:h val="0.0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53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7775"/>
          <c:w val="0.8815"/>
          <c:h val="0.85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Data!$A$35</c:f>
              <c:strCache>
                <c:ptCount val="1"/>
                <c:pt idx="0">
                  <c:v>Baptisms per Missionary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Data!$B$34:$M$34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Data!$B$35:$M$35</c:f>
              <c:numCache>
                <c:ptCount val="12"/>
                <c:pt idx="0">
                  <c:v>6.257942464683021</c:v>
                </c:pt>
                <c:pt idx="1">
                  <c:v>6.07096981374438</c:v>
                </c:pt>
                <c:pt idx="2">
                  <c:v>5.621658912808901</c:v>
                </c:pt>
                <c:pt idx="3">
                  <c:v>5.170587523551069</c:v>
                </c:pt>
                <c:pt idx="4">
                  <c:v>5.225385284931647</c:v>
                </c:pt>
                <c:pt idx="5">
                  <c:v>4.50732100552777</c:v>
                </c:pt>
                <c:pt idx="6">
                  <c:v>4.808742810188989</c:v>
                </c:pt>
                <c:pt idx="7">
                  <c:v>4.593562412797301</c:v>
                </c:pt>
                <c:pt idx="8">
                  <c:v>4.319629425467219</c:v>
                </c:pt>
                <c:pt idx="9">
                  <c:v>4.723970470166644</c:v>
                </c:pt>
                <c:pt idx="10">
                  <c:v>4.669765655013446</c:v>
                </c:pt>
                <c:pt idx="11">
                  <c:v>5.1321382890677905</c:v>
                </c:pt>
              </c:numCache>
            </c:numRef>
          </c:val>
          <c:shape val="box"/>
        </c:ser>
        <c:overlap val="100"/>
        <c:shape val="box"/>
        <c:axId val="52588493"/>
        <c:axId val="3534390"/>
      </c:bar3DChart>
      <c:catAx>
        <c:axId val="52588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1125"/>
              <c:y val="0.04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34390"/>
        <c:crosses val="autoZero"/>
        <c:auto val="1"/>
        <c:lblOffset val="100"/>
        <c:tickLblSkip val="1"/>
        <c:noMultiLvlLbl val="0"/>
      </c:catAx>
      <c:valAx>
        <c:axId val="353439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884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2025"/>
          <c:w val="0.0797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9325"/>
          <c:w val="0.905"/>
          <c:h val="0.890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Stakes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Data!$B$1:$M$1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Data!$B$2:$M$2</c:f>
              <c:numCache>
                <c:ptCount val="12"/>
                <c:pt idx="0">
                  <c:v>2150</c:v>
                </c:pt>
                <c:pt idx="1">
                  <c:v>2296</c:v>
                </c:pt>
                <c:pt idx="2">
                  <c:v>2424</c:v>
                </c:pt>
                <c:pt idx="3">
                  <c:v>2505</c:v>
                </c:pt>
                <c:pt idx="4">
                  <c:v>2542</c:v>
                </c:pt>
                <c:pt idx="5">
                  <c:v>2581</c:v>
                </c:pt>
                <c:pt idx="6">
                  <c:v>2607</c:v>
                </c:pt>
                <c:pt idx="7">
                  <c:v>2602</c:v>
                </c:pt>
                <c:pt idx="8">
                  <c:v>2624</c:v>
                </c:pt>
                <c:pt idx="9">
                  <c:v>2665</c:v>
                </c:pt>
                <c:pt idx="10">
                  <c:v>2701</c:v>
                </c:pt>
                <c:pt idx="11">
                  <c:v>2745</c:v>
                </c:pt>
              </c:numCache>
            </c:numRef>
          </c:val>
          <c:shape val="box"/>
        </c:ser>
        <c:overlap val="100"/>
        <c:shape val="box"/>
        <c:axId val="31809511"/>
        <c:axId val="17850144"/>
      </c:bar3DChart>
      <c:catAx>
        <c:axId val="31809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850144"/>
        <c:crosses val="autoZero"/>
        <c:auto val="1"/>
        <c:lblOffset val="100"/>
        <c:tickLblSkip val="1"/>
        <c:noMultiLvlLbl val="0"/>
      </c:catAx>
      <c:valAx>
        <c:axId val="17850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095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75"/>
          <c:y val="0.52075"/>
          <c:w val="0.068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9325"/>
          <c:w val="0.8915"/>
          <c:h val="0.890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Missions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Data!$B$4:$M$4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Data!$B$5:$M$5</c:f>
              <c:numCache>
                <c:ptCount val="12"/>
                <c:pt idx="0">
                  <c:v>307</c:v>
                </c:pt>
                <c:pt idx="1">
                  <c:v>309</c:v>
                </c:pt>
                <c:pt idx="2">
                  <c:v>318</c:v>
                </c:pt>
                <c:pt idx="3">
                  <c:v>331</c:v>
                </c:pt>
                <c:pt idx="4">
                  <c:v>333</c:v>
                </c:pt>
                <c:pt idx="5">
                  <c:v>334</c:v>
                </c:pt>
                <c:pt idx="6">
                  <c:v>333</c:v>
                </c:pt>
                <c:pt idx="7">
                  <c:v>335</c:v>
                </c:pt>
                <c:pt idx="8">
                  <c:v>337</c:v>
                </c:pt>
                <c:pt idx="9">
                  <c:v>338</c:v>
                </c:pt>
                <c:pt idx="10">
                  <c:v>341</c:v>
                </c:pt>
                <c:pt idx="11">
                  <c:v>344</c:v>
                </c:pt>
              </c:numCache>
            </c:numRef>
          </c:val>
          <c:shape val="box"/>
        </c:ser>
        <c:overlap val="100"/>
        <c:shape val="box"/>
        <c:axId val="26433569"/>
        <c:axId val="36575530"/>
      </c:bar3DChart>
      <c:catAx>
        <c:axId val="26433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575530"/>
        <c:crosses val="autoZero"/>
        <c:auto val="1"/>
        <c:lblOffset val="100"/>
        <c:tickLblSkip val="1"/>
        <c:noMultiLvlLbl val="0"/>
      </c:catAx>
      <c:valAx>
        <c:axId val="3657553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335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6"/>
          <c:y val="0.5215"/>
          <c:w val="0.0797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832256400" y="832256400"/>
        <a:ext cx="864870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4870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4870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pane xSplit="1" ySplit="1" topLeftCell="J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35" sqref="K35"/>
    </sheetView>
  </sheetViews>
  <sheetFormatPr defaultColWidth="9.140625" defaultRowHeight="12.75"/>
  <cols>
    <col min="1" max="1" width="23.140625" style="0" customWidth="1"/>
    <col min="2" max="3" width="10.57421875" style="0" bestFit="1" customWidth="1"/>
    <col min="4" max="9" width="11.421875" style="0" bestFit="1" customWidth="1"/>
    <col min="10" max="10" width="14.140625" style="0" bestFit="1" customWidth="1"/>
    <col min="11" max="11" width="17.8515625" style="0" bestFit="1" customWidth="1"/>
    <col min="12" max="12" width="15.57421875" style="0" customWidth="1"/>
    <col min="13" max="13" width="17.28125" style="0" customWidth="1"/>
  </cols>
  <sheetData>
    <row r="1" spans="2:13" ht="12.75">
      <c r="B1">
        <v>1995</v>
      </c>
      <c r="C1">
        <v>1996</v>
      </c>
      <c r="D1">
        <v>1997</v>
      </c>
      <c r="E1">
        <v>1998</v>
      </c>
      <c r="F1">
        <v>1999</v>
      </c>
      <c r="G1">
        <v>2000</v>
      </c>
      <c r="H1">
        <v>2001</v>
      </c>
      <c r="I1">
        <v>2002</v>
      </c>
      <c r="J1">
        <v>2003</v>
      </c>
      <c r="K1">
        <v>2004</v>
      </c>
      <c r="L1">
        <v>2005</v>
      </c>
      <c r="M1">
        <v>2006</v>
      </c>
    </row>
    <row r="2" spans="1:14" ht="12.75">
      <c r="A2" t="s">
        <v>0</v>
      </c>
      <c r="B2" s="2">
        <v>2150</v>
      </c>
      <c r="C2" s="2">
        <v>2296</v>
      </c>
      <c r="D2" s="2">
        <v>2424</v>
      </c>
      <c r="E2" s="2">
        <v>2505</v>
      </c>
      <c r="F2" s="2">
        <v>2542</v>
      </c>
      <c r="G2" s="2">
        <v>2581</v>
      </c>
      <c r="H2" s="2">
        <v>2607</v>
      </c>
      <c r="I2" s="2">
        <v>2602</v>
      </c>
      <c r="J2" s="2">
        <v>2624</v>
      </c>
      <c r="K2" s="1">
        <v>2665</v>
      </c>
      <c r="L2" s="2">
        <v>2701</v>
      </c>
      <c r="M2" s="2">
        <v>2745</v>
      </c>
      <c r="N2" s="5">
        <f>M2-L2</f>
        <v>44</v>
      </c>
    </row>
    <row r="3" spans="2:11" ht="12.75">
      <c r="B3" s="2"/>
      <c r="C3" s="2"/>
      <c r="D3" s="2"/>
      <c r="E3" s="2"/>
      <c r="F3" s="2"/>
      <c r="G3" s="2"/>
      <c r="H3" s="2"/>
      <c r="I3" s="2"/>
      <c r="J3" s="2"/>
      <c r="K3" s="1"/>
    </row>
    <row r="4" spans="2:13" ht="12.75">
      <c r="B4">
        <v>1995</v>
      </c>
      <c r="C4">
        <v>1996</v>
      </c>
      <c r="D4">
        <v>1997</v>
      </c>
      <c r="E4">
        <v>1998</v>
      </c>
      <c r="F4">
        <v>1999</v>
      </c>
      <c r="G4">
        <v>2000</v>
      </c>
      <c r="H4">
        <v>2001</v>
      </c>
      <c r="I4">
        <v>2002</v>
      </c>
      <c r="J4">
        <v>2003</v>
      </c>
      <c r="K4">
        <v>2004</v>
      </c>
      <c r="L4">
        <v>2005</v>
      </c>
      <c r="M4">
        <v>2006</v>
      </c>
    </row>
    <row r="5" spans="1:14" ht="12.75">
      <c r="A5" t="s">
        <v>1</v>
      </c>
      <c r="B5" s="2">
        <v>307</v>
      </c>
      <c r="C5" s="2">
        <v>309</v>
      </c>
      <c r="D5" s="2">
        <v>318</v>
      </c>
      <c r="E5" s="2">
        <v>331</v>
      </c>
      <c r="F5" s="2">
        <v>333</v>
      </c>
      <c r="G5" s="2">
        <v>334</v>
      </c>
      <c r="H5">
        <v>333</v>
      </c>
      <c r="I5" s="2">
        <v>335</v>
      </c>
      <c r="J5" s="2">
        <v>337</v>
      </c>
      <c r="K5" s="1">
        <v>338</v>
      </c>
      <c r="L5" s="2">
        <v>341</v>
      </c>
      <c r="M5" s="2">
        <v>344</v>
      </c>
      <c r="N5" s="5">
        <f>M5-L5</f>
        <v>3</v>
      </c>
    </row>
    <row r="6" spans="2:11" ht="12.75">
      <c r="B6" s="2"/>
      <c r="C6" s="2"/>
      <c r="D6" s="2"/>
      <c r="E6" s="2"/>
      <c r="F6" s="2"/>
      <c r="G6" s="2"/>
      <c r="I6" s="2"/>
      <c r="J6" s="2"/>
      <c r="K6" s="1"/>
    </row>
    <row r="7" spans="2:13" ht="12.75">
      <c r="B7">
        <v>1995</v>
      </c>
      <c r="C7">
        <v>1996</v>
      </c>
      <c r="D7">
        <v>1997</v>
      </c>
      <c r="E7">
        <v>1998</v>
      </c>
      <c r="F7">
        <v>1999</v>
      </c>
      <c r="G7">
        <v>2000</v>
      </c>
      <c r="H7">
        <v>2001</v>
      </c>
      <c r="I7">
        <v>2002</v>
      </c>
      <c r="J7">
        <v>2003</v>
      </c>
      <c r="K7">
        <v>2004</v>
      </c>
      <c r="L7">
        <v>2005</v>
      </c>
      <c r="M7">
        <v>2006</v>
      </c>
    </row>
    <row r="8" spans="1:14" ht="12.75">
      <c r="A8" t="s">
        <v>2</v>
      </c>
      <c r="B8" s="2">
        <v>699</v>
      </c>
      <c r="C8" s="2">
        <v>671</v>
      </c>
      <c r="D8" s="2">
        <v>649</v>
      </c>
      <c r="E8">
        <v>631</v>
      </c>
      <c r="F8" s="2">
        <v>636</v>
      </c>
      <c r="G8" s="2">
        <v>621</v>
      </c>
      <c r="H8" s="2">
        <v>618</v>
      </c>
      <c r="I8" s="2">
        <v>641</v>
      </c>
      <c r="J8" s="2">
        <v>644</v>
      </c>
      <c r="K8" s="1">
        <v>646</v>
      </c>
      <c r="L8" s="2">
        <v>643</v>
      </c>
      <c r="M8" s="2">
        <v>630</v>
      </c>
      <c r="N8" s="5">
        <f>M8-L8</f>
        <v>-13</v>
      </c>
    </row>
    <row r="9" spans="2:11" ht="12.75">
      <c r="B9" s="2"/>
      <c r="C9" s="2"/>
      <c r="D9" s="2"/>
      <c r="F9" s="2"/>
      <c r="G9" s="2"/>
      <c r="H9" s="2"/>
      <c r="I9" s="2"/>
      <c r="J9" s="2"/>
      <c r="K9" s="1"/>
    </row>
    <row r="10" spans="2:13" ht="12.75">
      <c r="B10">
        <v>1995</v>
      </c>
      <c r="C10">
        <v>1996</v>
      </c>
      <c r="D10">
        <v>1997</v>
      </c>
      <c r="E10">
        <v>1998</v>
      </c>
      <c r="F10">
        <v>1999</v>
      </c>
      <c r="G10">
        <v>2000</v>
      </c>
      <c r="H10">
        <v>2001</v>
      </c>
      <c r="I10">
        <v>2002</v>
      </c>
      <c r="J10">
        <v>2003</v>
      </c>
      <c r="K10">
        <v>2004</v>
      </c>
      <c r="L10">
        <v>2005</v>
      </c>
      <c r="M10">
        <v>2006</v>
      </c>
    </row>
    <row r="11" spans="1:14" ht="12.75">
      <c r="A11" t="s">
        <v>7</v>
      </c>
      <c r="B11" s="2">
        <v>22697</v>
      </c>
      <c r="C11" s="2">
        <v>23528</v>
      </c>
      <c r="D11" s="2">
        <v>24670</v>
      </c>
      <c r="E11" s="2">
        <v>25551</v>
      </c>
      <c r="F11" s="2">
        <v>25793</v>
      </c>
      <c r="G11" s="2">
        <v>25915</v>
      </c>
      <c r="H11" s="2">
        <v>26084</v>
      </c>
      <c r="I11" s="2">
        <v>26143</v>
      </c>
      <c r="J11" s="2">
        <v>26237</v>
      </c>
      <c r="K11" s="1">
        <v>26670</v>
      </c>
      <c r="L11" s="2">
        <v>27087</v>
      </c>
      <c r="M11" s="2">
        <v>27475</v>
      </c>
      <c r="N11" s="5">
        <f>M11-L11</f>
        <v>388</v>
      </c>
    </row>
    <row r="12" spans="2:11" ht="12.75">
      <c r="B12" s="2"/>
      <c r="C12" s="2"/>
      <c r="D12" s="2"/>
      <c r="E12" s="2"/>
      <c r="F12" s="2"/>
      <c r="G12" s="2"/>
      <c r="H12" s="2"/>
      <c r="I12" s="2"/>
      <c r="J12" s="2"/>
      <c r="K12" s="1"/>
    </row>
    <row r="13" spans="2:13" ht="12.75">
      <c r="B13">
        <v>1995</v>
      </c>
      <c r="C13">
        <v>1996</v>
      </c>
      <c r="D13">
        <v>1997</v>
      </c>
      <c r="E13">
        <v>1998</v>
      </c>
      <c r="F13">
        <v>1999</v>
      </c>
      <c r="G13">
        <v>2000</v>
      </c>
      <c r="H13">
        <v>2001</v>
      </c>
      <c r="I13">
        <v>2002</v>
      </c>
      <c r="J13">
        <v>2003</v>
      </c>
      <c r="K13">
        <v>2004</v>
      </c>
      <c r="L13">
        <v>2005</v>
      </c>
      <c r="M13">
        <v>2006</v>
      </c>
    </row>
    <row r="14" spans="1:14" ht="12.75">
      <c r="A14" t="s">
        <v>3</v>
      </c>
      <c r="B14" s="2">
        <v>9340898</v>
      </c>
      <c r="C14" s="2">
        <v>9694549</v>
      </c>
      <c r="D14" s="2">
        <v>10070524</v>
      </c>
      <c r="E14" s="2">
        <v>10354241</v>
      </c>
      <c r="F14" s="2">
        <v>10752986</v>
      </c>
      <c r="G14" s="2">
        <v>11068861</v>
      </c>
      <c r="H14" s="2">
        <v>11394522</v>
      </c>
      <c r="I14" s="2">
        <v>11721548</v>
      </c>
      <c r="J14" s="2">
        <v>11985254</v>
      </c>
      <c r="K14" s="1">
        <v>12275822</v>
      </c>
      <c r="L14" s="2">
        <v>12560869</v>
      </c>
      <c r="M14" s="2">
        <v>12868606</v>
      </c>
      <c r="N14" s="5">
        <f>M14-L14</f>
        <v>307737</v>
      </c>
    </row>
    <row r="15" spans="2:11" ht="12.75">
      <c r="B15" s="2"/>
      <c r="C15" s="2"/>
      <c r="D15" s="2"/>
      <c r="E15" s="2"/>
      <c r="F15" s="2"/>
      <c r="G15" s="2"/>
      <c r="H15" s="2"/>
      <c r="I15" s="2"/>
      <c r="J15" s="2"/>
      <c r="K15" s="1"/>
    </row>
    <row r="16" spans="2:13" ht="12.75">
      <c r="B16">
        <v>1995</v>
      </c>
      <c r="C16">
        <v>1996</v>
      </c>
      <c r="D16">
        <v>1997</v>
      </c>
      <c r="E16">
        <v>1998</v>
      </c>
      <c r="F16">
        <v>1999</v>
      </c>
      <c r="G16">
        <v>2000</v>
      </c>
      <c r="H16">
        <v>2001</v>
      </c>
      <c r="I16">
        <v>2002</v>
      </c>
      <c r="J16">
        <v>2003</v>
      </c>
      <c r="K16">
        <v>2004</v>
      </c>
      <c r="L16">
        <v>2005</v>
      </c>
      <c r="M16">
        <v>2006</v>
      </c>
    </row>
    <row r="17" spans="1:14" ht="12.75">
      <c r="A17" t="s">
        <v>4</v>
      </c>
      <c r="B17" s="2">
        <v>71139</v>
      </c>
      <c r="C17" s="2">
        <v>81017</v>
      </c>
      <c r="D17" s="2">
        <v>75214</v>
      </c>
      <c r="E17" s="2">
        <v>76829</v>
      </c>
      <c r="F17" s="2">
        <v>84118</v>
      </c>
      <c r="G17" s="2">
        <v>81450</v>
      </c>
      <c r="H17" s="2">
        <v>69522</v>
      </c>
      <c r="I17" s="2">
        <v>81132</v>
      </c>
      <c r="J17" s="2">
        <v>99457</v>
      </c>
      <c r="K17" s="1">
        <v>98870</v>
      </c>
      <c r="L17" s="2">
        <v>93150</v>
      </c>
      <c r="M17" s="2">
        <v>94006</v>
      </c>
      <c r="N17" s="5">
        <f>M17-L17</f>
        <v>856</v>
      </c>
    </row>
    <row r="18" spans="2:11" ht="12.75">
      <c r="B18" s="2"/>
      <c r="C18" s="2"/>
      <c r="D18" s="2"/>
      <c r="E18" s="2"/>
      <c r="F18" s="2"/>
      <c r="G18" s="2"/>
      <c r="H18" s="2"/>
      <c r="I18" s="2"/>
      <c r="J18" s="2"/>
      <c r="K18" s="1"/>
    </row>
    <row r="19" spans="2:13" ht="12.75">
      <c r="B19">
        <v>1995</v>
      </c>
      <c r="C19">
        <v>1996</v>
      </c>
      <c r="D19">
        <v>1997</v>
      </c>
      <c r="E19">
        <v>1998</v>
      </c>
      <c r="F19">
        <v>1999</v>
      </c>
      <c r="G19">
        <v>2000</v>
      </c>
      <c r="H19">
        <v>2001</v>
      </c>
      <c r="I19">
        <v>2002</v>
      </c>
      <c r="J19">
        <v>2003</v>
      </c>
      <c r="K19">
        <v>2004</v>
      </c>
      <c r="L19">
        <v>2005</v>
      </c>
      <c r="M19">
        <v>2006</v>
      </c>
    </row>
    <row r="20" spans="1:14" ht="12.75">
      <c r="A20" t="s">
        <v>5</v>
      </c>
      <c r="B20" s="2">
        <v>304330</v>
      </c>
      <c r="C20" s="2">
        <v>321385</v>
      </c>
      <c r="D20" s="2">
        <v>317798</v>
      </c>
      <c r="E20" s="2">
        <v>299134</v>
      </c>
      <c r="F20" s="2">
        <v>306171</v>
      </c>
      <c r="G20" s="2">
        <v>273973</v>
      </c>
      <c r="H20" s="2">
        <v>292612</v>
      </c>
      <c r="I20" s="2">
        <v>283138</v>
      </c>
      <c r="J20" s="2">
        <v>242923</v>
      </c>
      <c r="K20" s="1">
        <v>241239</v>
      </c>
      <c r="L20" s="2">
        <v>243108</v>
      </c>
      <c r="M20" s="2">
        <v>272845</v>
      </c>
      <c r="N20" s="5">
        <f>M20-L20</f>
        <v>29737</v>
      </c>
    </row>
    <row r="21" spans="2:11" ht="12.75">
      <c r="B21" s="2"/>
      <c r="C21" s="2"/>
      <c r="D21" s="2"/>
      <c r="E21" s="2"/>
      <c r="F21" s="2"/>
      <c r="G21" s="2"/>
      <c r="H21" s="2"/>
      <c r="I21" s="2"/>
      <c r="J21" s="2"/>
      <c r="K21" s="1"/>
    </row>
    <row r="22" spans="2:13" ht="12.75">
      <c r="B22">
        <v>1995</v>
      </c>
      <c r="C22">
        <v>1996</v>
      </c>
      <c r="D22">
        <v>1997</v>
      </c>
      <c r="E22">
        <v>1998</v>
      </c>
      <c r="F22">
        <v>1999</v>
      </c>
      <c r="G22">
        <v>2000</v>
      </c>
      <c r="H22">
        <v>2001</v>
      </c>
      <c r="I22">
        <v>2002</v>
      </c>
      <c r="J22">
        <v>2003</v>
      </c>
      <c r="K22">
        <v>2004</v>
      </c>
      <c r="L22">
        <v>2005</v>
      </c>
      <c r="M22">
        <v>2006</v>
      </c>
    </row>
    <row r="23" spans="1:14" ht="12.75">
      <c r="A23" t="s">
        <v>6</v>
      </c>
      <c r="B23" s="2">
        <v>48631</v>
      </c>
      <c r="C23" s="2">
        <v>52938</v>
      </c>
      <c r="D23" s="2">
        <v>56531</v>
      </c>
      <c r="E23" s="2">
        <v>57853</v>
      </c>
      <c r="F23" s="2">
        <v>58593</v>
      </c>
      <c r="G23" s="2">
        <v>60784</v>
      </c>
      <c r="H23" s="2">
        <v>60850</v>
      </c>
      <c r="I23" s="2">
        <v>61638</v>
      </c>
      <c r="J23" s="2">
        <v>56237</v>
      </c>
      <c r="K23" s="1">
        <v>51067</v>
      </c>
      <c r="L23" s="2">
        <v>52060</v>
      </c>
      <c r="M23" s="2">
        <v>53164</v>
      </c>
      <c r="N23" s="5">
        <f>M23-L23</f>
        <v>1104</v>
      </c>
    </row>
    <row r="30" spans="2:13" ht="12.75">
      <c r="B30">
        <v>1995</v>
      </c>
      <c r="C30">
        <v>1996</v>
      </c>
      <c r="D30">
        <v>1997</v>
      </c>
      <c r="E30">
        <v>1998</v>
      </c>
      <c r="F30">
        <v>1999</v>
      </c>
      <c r="G30">
        <v>2000</v>
      </c>
      <c r="H30">
        <v>2001</v>
      </c>
      <c r="I30">
        <v>2002</v>
      </c>
      <c r="J30">
        <v>2003</v>
      </c>
      <c r="K30">
        <v>2004</v>
      </c>
      <c r="L30">
        <v>2005</v>
      </c>
      <c r="M30">
        <v>2006</v>
      </c>
    </row>
    <row r="31" spans="1:13" ht="12.75">
      <c r="A31" t="s">
        <v>8</v>
      </c>
      <c r="B31" s="3">
        <f>B14/B11</f>
        <v>411.547693527779</v>
      </c>
      <c r="C31" s="3">
        <f aca="true" t="shared" si="0" ref="C31:M31">C14/C11</f>
        <v>412.043055083305</v>
      </c>
      <c r="D31" s="3">
        <f t="shared" si="0"/>
        <v>408.20932306445076</v>
      </c>
      <c r="E31" s="3">
        <f t="shared" si="0"/>
        <v>405.2381902860945</v>
      </c>
      <c r="F31" s="3">
        <f t="shared" si="0"/>
        <v>416.895514286822</v>
      </c>
      <c r="G31" s="3">
        <f t="shared" si="0"/>
        <v>427.12178275130236</v>
      </c>
      <c r="H31" s="3">
        <f t="shared" si="0"/>
        <v>436.8395184787609</v>
      </c>
      <c r="I31" s="3">
        <f t="shared" si="0"/>
        <v>448.36277397391274</v>
      </c>
      <c r="J31" s="3">
        <f t="shared" si="0"/>
        <v>456.80733315546746</v>
      </c>
      <c r="K31" s="3">
        <f t="shared" si="0"/>
        <v>460.28578927634044</v>
      </c>
      <c r="L31" s="3">
        <f t="shared" si="0"/>
        <v>463.72315132720496</v>
      </c>
      <c r="M31" s="3">
        <f t="shared" si="0"/>
        <v>468.3751046405823</v>
      </c>
    </row>
    <row r="34" spans="2:13" ht="12.75">
      <c r="B34">
        <v>1995</v>
      </c>
      <c r="C34">
        <v>1996</v>
      </c>
      <c r="D34">
        <v>1997</v>
      </c>
      <c r="E34">
        <v>1998</v>
      </c>
      <c r="F34">
        <v>1999</v>
      </c>
      <c r="G34">
        <v>2000</v>
      </c>
      <c r="H34">
        <v>2001</v>
      </c>
      <c r="I34">
        <v>2002</v>
      </c>
      <c r="J34">
        <v>2003</v>
      </c>
      <c r="K34">
        <v>2004</v>
      </c>
      <c r="L34">
        <v>2005</v>
      </c>
      <c r="M34">
        <v>2006</v>
      </c>
    </row>
    <row r="35" spans="1:13" ht="12.75">
      <c r="A35" t="s">
        <v>9</v>
      </c>
      <c r="B35" s="4">
        <f>B20/B23</f>
        <v>6.257942464683021</v>
      </c>
      <c r="C35" s="4">
        <f aca="true" t="shared" si="1" ref="C35:M35">C20/C23</f>
        <v>6.07096981374438</v>
      </c>
      <c r="D35" s="4">
        <f t="shared" si="1"/>
        <v>5.621658912808901</v>
      </c>
      <c r="E35" s="4">
        <f t="shared" si="1"/>
        <v>5.170587523551069</v>
      </c>
      <c r="F35" s="4">
        <f t="shared" si="1"/>
        <v>5.225385284931647</v>
      </c>
      <c r="G35" s="4">
        <f t="shared" si="1"/>
        <v>4.50732100552777</v>
      </c>
      <c r="H35" s="4">
        <f t="shared" si="1"/>
        <v>4.808742810188989</v>
      </c>
      <c r="I35" s="4">
        <f t="shared" si="1"/>
        <v>4.593562412797301</v>
      </c>
      <c r="J35" s="4">
        <f t="shared" si="1"/>
        <v>4.319629425467219</v>
      </c>
      <c r="K35" s="4">
        <f t="shared" si="1"/>
        <v>4.723970470166644</v>
      </c>
      <c r="L35" s="4">
        <f t="shared" si="1"/>
        <v>4.669765655013446</v>
      </c>
      <c r="M35" s="4">
        <f t="shared" si="1"/>
        <v>5.1321382890677905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19.8515625" style="0" bestFit="1" customWidth="1"/>
    <col min="2" max="3" width="10.28125" style="0" bestFit="1" customWidth="1"/>
    <col min="4" max="10" width="11.28125" style="0" bestFit="1" customWidth="1"/>
    <col min="11" max="11" width="14.8515625" style="0" bestFit="1" customWidth="1"/>
    <col min="12" max="13" width="11.28125" style="0" bestFit="1" customWidth="1"/>
  </cols>
  <sheetData>
    <row r="1" spans="2:13" ht="12.75">
      <c r="B1">
        <v>1995</v>
      </c>
      <c r="C1">
        <v>1996</v>
      </c>
      <c r="D1">
        <v>1997</v>
      </c>
      <c r="E1">
        <v>1998</v>
      </c>
      <c r="F1">
        <v>1999</v>
      </c>
      <c r="G1">
        <v>2000</v>
      </c>
      <c r="H1">
        <v>2001</v>
      </c>
      <c r="I1">
        <v>2002</v>
      </c>
      <c r="J1">
        <v>2003</v>
      </c>
      <c r="K1">
        <v>2004</v>
      </c>
      <c r="L1">
        <v>2005</v>
      </c>
      <c r="M1">
        <v>2006</v>
      </c>
    </row>
    <row r="2" spans="1:13" ht="12.75">
      <c r="A2" t="s">
        <v>0</v>
      </c>
      <c r="B2" s="2">
        <v>2150</v>
      </c>
      <c r="C2" s="2">
        <v>2296</v>
      </c>
      <c r="D2" s="2">
        <v>2424</v>
      </c>
      <c r="E2" s="2">
        <v>2505</v>
      </c>
      <c r="F2" s="2">
        <v>2542</v>
      </c>
      <c r="G2" s="2">
        <v>2581</v>
      </c>
      <c r="H2" s="2">
        <v>2607</v>
      </c>
      <c r="I2" s="2">
        <v>2602</v>
      </c>
      <c r="J2" s="2">
        <v>2624</v>
      </c>
      <c r="K2" s="1">
        <v>2665</v>
      </c>
      <c r="L2" s="2">
        <v>2701</v>
      </c>
      <c r="M2" s="2">
        <v>2745</v>
      </c>
    </row>
    <row r="3" spans="1:13" ht="12.75">
      <c r="A3" t="s">
        <v>1</v>
      </c>
      <c r="B3" s="2">
        <v>307</v>
      </c>
      <c r="C3" s="2">
        <v>309</v>
      </c>
      <c r="D3" s="2">
        <v>318</v>
      </c>
      <c r="E3" s="2">
        <v>331</v>
      </c>
      <c r="F3" s="2">
        <v>333</v>
      </c>
      <c r="G3" s="2">
        <v>334</v>
      </c>
      <c r="H3">
        <v>333</v>
      </c>
      <c r="I3" s="2">
        <v>335</v>
      </c>
      <c r="J3" s="2">
        <v>337</v>
      </c>
      <c r="K3" s="1">
        <v>338</v>
      </c>
      <c r="L3" s="2">
        <v>341</v>
      </c>
      <c r="M3" s="2">
        <v>344</v>
      </c>
    </row>
    <row r="4" spans="1:13" ht="12.75">
      <c r="A4" t="s">
        <v>2</v>
      </c>
      <c r="B4" s="2">
        <v>699</v>
      </c>
      <c r="C4" s="2">
        <v>671</v>
      </c>
      <c r="D4" s="2">
        <v>649</v>
      </c>
      <c r="E4">
        <v>631</v>
      </c>
      <c r="F4" s="2">
        <v>636</v>
      </c>
      <c r="G4" s="2">
        <v>621</v>
      </c>
      <c r="H4" s="2">
        <v>618</v>
      </c>
      <c r="I4" s="2">
        <v>641</v>
      </c>
      <c r="J4" s="2">
        <v>644</v>
      </c>
      <c r="K4" s="1">
        <v>646</v>
      </c>
      <c r="L4" s="2">
        <v>643</v>
      </c>
      <c r="M4" s="2">
        <v>630</v>
      </c>
    </row>
    <row r="5" spans="1:13" ht="12.75">
      <c r="A5" t="s">
        <v>7</v>
      </c>
      <c r="B5" s="2">
        <v>22697</v>
      </c>
      <c r="C5" s="2">
        <v>23528</v>
      </c>
      <c r="D5" s="2">
        <v>24670</v>
      </c>
      <c r="E5" s="2">
        <v>25551</v>
      </c>
      <c r="F5" s="2">
        <v>25793</v>
      </c>
      <c r="G5" s="2">
        <v>25915</v>
      </c>
      <c r="H5" s="2">
        <v>26084</v>
      </c>
      <c r="I5" s="2">
        <v>26143</v>
      </c>
      <c r="J5" s="2">
        <v>26237</v>
      </c>
      <c r="K5" s="1">
        <v>26670</v>
      </c>
      <c r="L5" s="2">
        <v>27087</v>
      </c>
      <c r="M5" s="2">
        <v>27475</v>
      </c>
    </row>
    <row r="6" spans="1:13" ht="12.75">
      <c r="A6" t="s">
        <v>3</v>
      </c>
      <c r="B6" s="2">
        <v>9340898</v>
      </c>
      <c r="C6" s="2">
        <v>9694549</v>
      </c>
      <c r="D6" s="2">
        <v>10070524</v>
      </c>
      <c r="E6" s="2">
        <v>10354241</v>
      </c>
      <c r="F6" s="2">
        <v>10752986</v>
      </c>
      <c r="G6" s="2">
        <v>11068861</v>
      </c>
      <c r="H6" s="2">
        <v>11394522</v>
      </c>
      <c r="I6" s="2">
        <v>11721548</v>
      </c>
      <c r="J6" s="2">
        <v>11985254</v>
      </c>
      <c r="K6" s="1">
        <v>12275822</v>
      </c>
      <c r="L6" s="2">
        <v>12560869</v>
      </c>
      <c r="M6" s="2">
        <v>12868606</v>
      </c>
    </row>
    <row r="7" spans="1:13" ht="12.75">
      <c r="A7" t="s">
        <v>4</v>
      </c>
      <c r="B7" s="2">
        <v>71139</v>
      </c>
      <c r="C7" s="2">
        <v>81017</v>
      </c>
      <c r="D7" s="2">
        <v>75214</v>
      </c>
      <c r="E7" s="2">
        <v>76829</v>
      </c>
      <c r="F7" s="2">
        <v>84118</v>
      </c>
      <c r="G7" s="2">
        <v>81450</v>
      </c>
      <c r="H7" s="2">
        <v>69522</v>
      </c>
      <c r="I7" s="2">
        <v>81132</v>
      </c>
      <c r="J7" s="2">
        <v>99457</v>
      </c>
      <c r="K7" s="1">
        <v>98870</v>
      </c>
      <c r="L7" s="2">
        <v>93150</v>
      </c>
      <c r="M7" s="2">
        <v>94006</v>
      </c>
    </row>
    <row r="8" spans="1:13" ht="12.75">
      <c r="A8" t="s">
        <v>5</v>
      </c>
      <c r="B8" s="2">
        <v>304330</v>
      </c>
      <c r="C8" s="2">
        <v>321385</v>
      </c>
      <c r="D8" s="2">
        <v>317798</v>
      </c>
      <c r="E8" s="2">
        <v>299134</v>
      </c>
      <c r="F8" s="2">
        <v>306171</v>
      </c>
      <c r="G8" s="2">
        <v>273973</v>
      </c>
      <c r="H8" s="2">
        <v>292612</v>
      </c>
      <c r="I8" s="2">
        <v>283138</v>
      </c>
      <c r="J8" s="2">
        <v>242923</v>
      </c>
      <c r="K8" s="1">
        <v>241239</v>
      </c>
      <c r="L8" s="2">
        <v>243108</v>
      </c>
      <c r="M8" s="2">
        <v>272845</v>
      </c>
    </row>
    <row r="9" spans="1:13" ht="12.75">
      <c r="A9" t="s">
        <v>6</v>
      </c>
      <c r="B9" s="2">
        <v>48631</v>
      </c>
      <c r="C9" s="2">
        <v>52938</v>
      </c>
      <c r="D9" s="2">
        <v>56531</v>
      </c>
      <c r="E9" s="2">
        <v>57853</v>
      </c>
      <c r="F9" s="2">
        <v>58593</v>
      </c>
      <c r="G9" s="2">
        <v>60784</v>
      </c>
      <c r="H9" s="2">
        <v>60850</v>
      </c>
      <c r="I9" s="2">
        <v>61638</v>
      </c>
      <c r="J9" s="2">
        <v>56237</v>
      </c>
      <c r="K9" s="1">
        <v>51067</v>
      </c>
      <c r="L9" s="2">
        <v>52060</v>
      </c>
      <c r="M9" s="2">
        <v>53164</v>
      </c>
    </row>
    <row r="16" spans="2:13" ht="12.75">
      <c r="B16">
        <v>1995</v>
      </c>
      <c r="C16">
        <v>1996</v>
      </c>
      <c r="D16">
        <v>1997</v>
      </c>
      <c r="E16">
        <v>1998</v>
      </c>
      <c r="F16">
        <v>1999</v>
      </c>
      <c r="G16">
        <v>2000</v>
      </c>
      <c r="H16">
        <v>2001</v>
      </c>
      <c r="I16">
        <v>2002</v>
      </c>
      <c r="J16">
        <v>2003</v>
      </c>
      <c r="K16">
        <v>2004</v>
      </c>
      <c r="L16">
        <v>2005</v>
      </c>
      <c r="M16">
        <v>2006</v>
      </c>
    </row>
    <row r="17" spans="1:13" ht="12.75">
      <c r="A17" t="s">
        <v>8</v>
      </c>
      <c r="B17" s="3">
        <f>B6/B5</f>
        <v>411.547693527779</v>
      </c>
      <c r="C17" s="3">
        <f>C6/C5</f>
        <v>412.043055083305</v>
      </c>
      <c r="D17" s="3">
        <f>D6/D5</f>
        <v>408.20932306445076</v>
      </c>
      <c r="E17" s="3">
        <f>E6/E5</f>
        <v>405.2381902860945</v>
      </c>
      <c r="F17" s="3">
        <f>F6/F5</f>
        <v>416.895514286822</v>
      </c>
      <c r="G17" s="3">
        <f>G6/G5</f>
        <v>427.12178275130236</v>
      </c>
      <c r="H17" s="3">
        <f>H6/H5</f>
        <v>436.8395184787609</v>
      </c>
      <c r="I17" s="3">
        <f>I6/I5</f>
        <v>448.36277397391274</v>
      </c>
      <c r="J17" s="3">
        <f>J6/J5</f>
        <v>456.80733315546746</v>
      </c>
      <c r="K17" s="3">
        <f>K6/K5</f>
        <v>460.28578927634044</v>
      </c>
      <c r="L17" s="3">
        <f>L6/L5</f>
        <v>463.72315132720496</v>
      </c>
      <c r="M17" s="3">
        <f>M6/M5</f>
        <v>468.3751046405823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Dehlin</dc:creator>
  <cp:keywords/>
  <dc:description/>
  <cp:lastModifiedBy>John Dehlin</cp:lastModifiedBy>
  <dcterms:created xsi:type="dcterms:W3CDTF">2005-04-02T21:55:24Z</dcterms:created>
  <dcterms:modified xsi:type="dcterms:W3CDTF">2007-03-31T17:51:32Z</dcterms:modified>
  <cp:category/>
  <cp:version/>
  <cp:contentType/>
  <cp:contentStatus/>
</cp:coreProperties>
</file>